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G13" i="1"/>
  <c r="F13" i="1"/>
  <c r="F24" i="1" s="1"/>
  <c r="J157" i="1" l="1"/>
  <c r="J138" i="1"/>
  <c r="J196" i="1" s="1"/>
  <c r="H119" i="1"/>
  <c r="I119" i="1"/>
  <c r="H43" i="1"/>
  <c r="I81" i="1"/>
  <c r="I196" i="1" s="1"/>
  <c r="F81" i="1"/>
  <c r="I62" i="1"/>
  <c r="H62" i="1"/>
  <c r="G62" i="1"/>
  <c r="F62" i="1"/>
  <c r="G43" i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<sst xmlns="http://schemas.openxmlformats.org/spreadsheetml/2006/main" count="313" uniqueCount="130">
  <si>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</si>
  <si>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</si>
  <si>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</si>
  <si>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</si>
  <si>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</si>
  <si>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</si>
  <si>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</si>
  <si>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</si>
  <si>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</si>
  <si>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</si>
  <si>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</si>
  <si>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</si>
  <si>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</si>
  <si>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</si>
  <si>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</si>
  <si>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</si>
  <si>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</si>
  <si>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</si>
  <si>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</si>
  <si>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</si>
  <si>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</si>
  <si>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</si>
  <si>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</si>
  <si>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</si>
  <si>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</si>
  <si>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</si>
  <si>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</si>
  <si>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</si>
  <si>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</si>
  <si>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</si>
  <si>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</si>
  <si>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</si>
  <si>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</si>
  <si>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</si>
  <si>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</si>
  <si>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</si>
  <si>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</si>
  <si>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</si>
  <si>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</si>
  <si>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"Коровинская СОШ"</t>
  </si>
  <si>
    <t>54-5з-2020</t>
  </si>
  <si>
    <t>54-4г-2020</t>
  </si>
  <si>
    <t>Кисель</t>
  </si>
  <si>
    <t>Хлеб пшеничный</t>
  </si>
  <si>
    <t>и.о. директора</t>
  </si>
  <si>
    <t>Н.П. Колесова</t>
  </si>
  <si>
    <t>54-7з-2020</t>
  </si>
  <si>
    <t>Рыба припущенная</t>
  </si>
  <si>
    <t>Напиток из шиповника</t>
  </si>
  <si>
    <t>Огурец в нарезке</t>
  </si>
  <si>
    <t>54-2з-2020</t>
  </si>
  <si>
    <t>Щи из свежей капусты со сметаной</t>
  </si>
  <si>
    <t>54-1с-2020</t>
  </si>
  <si>
    <t>54-18м-2020</t>
  </si>
  <si>
    <t>54-12г-2020</t>
  </si>
  <si>
    <t>Кефир</t>
  </si>
  <si>
    <t>ГОСТ 31987-2012</t>
  </si>
  <si>
    <t>Помидор в нарезке</t>
  </si>
  <si>
    <t>54-3з-2020</t>
  </si>
  <si>
    <t>Макароны отварные</t>
  </si>
  <si>
    <t>54-1г-2020</t>
  </si>
  <si>
    <t>54-14с-2020</t>
  </si>
  <si>
    <t>Компот из кураги</t>
  </si>
  <si>
    <t>Суп картофельный с макаронными изделиями</t>
  </si>
  <si>
    <t>54-7с-2020</t>
  </si>
  <si>
    <t>Чай с сахаром</t>
  </si>
  <si>
    <t>54-2г-2020</t>
  </si>
  <si>
    <t>Суп картофельный с горохом</t>
  </si>
  <si>
    <t>54-8с-2020</t>
  </si>
  <si>
    <t>54-11с-2020</t>
  </si>
  <si>
    <t>Горошница</t>
  </si>
  <si>
    <t>54-23г-2020</t>
  </si>
  <si>
    <t>яйцо варёное</t>
  </si>
  <si>
    <t>Борщ с капустой и картофелем вегатерианский</t>
  </si>
  <si>
    <t>Плов из  говядины</t>
  </si>
  <si>
    <t>Молоко с витамином С</t>
  </si>
  <si>
    <t>54-6о-2020</t>
  </si>
  <si>
    <t>54-11м-2020</t>
  </si>
  <si>
    <t>54 -2хн-2020</t>
  </si>
  <si>
    <t>пром</t>
  </si>
  <si>
    <t>ГОСТ 32252-2013</t>
  </si>
  <si>
    <t>огурец в нарезке</t>
  </si>
  <si>
    <t>Печень говяжья по страгоновски</t>
  </si>
  <si>
    <t>Каша пшённая рассыпчатая</t>
  </si>
  <si>
    <t>Суп молочный с мокоронными изделиями</t>
  </si>
  <si>
    <t>Гречка отворная</t>
  </si>
  <si>
    <t>Гуляш из говядины</t>
  </si>
  <si>
    <t>Сок</t>
  </si>
  <si>
    <t>54-19к-2020</t>
  </si>
  <si>
    <t>591-сборник рецептур</t>
  </si>
  <si>
    <t>ту 9163-001-11013684-09</t>
  </si>
  <si>
    <t>пром.</t>
  </si>
  <si>
    <t>помидор в нарезке</t>
  </si>
  <si>
    <t>Суп фасолевый</t>
  </si>
  <si>
    <t>Запеканка из творога</t>
  </si>
  <si>
    <t>54-9с-2020</t>
  </si>
  <si>
    <t>54-2т-2020</t>
  </si>
  <si>
    <t>54-13хп-2020</t>
  </si>
  <si>
    <t>сыр порциями</t>
  </si>
  <si>
    <t>Суп картофельный с крупой перловой</t>
  </si>
  <si>
    <t>Макароны отворные</t>
  </si>
  <si>
    <t>фрикадельки</t>
  </si>
  <si>
    <t>напиток из шиповника</t>
  </si>
  <si>
    <t>54-10с-2020</t>
  </si>
  <si>
    <t>54-29м-2020</t>
  </si>
  <si>
    <t>Масло сливочное порциями</t>
  </si>
  <si>
    <t>Рассольник Ленинградский с рисом</t>
  </si>
  <si>
    <t>Фрикадельки</t>
  </si>
  <si>
    <t>Гречка отворная рассыпчатая</t>
  </si>
  <si>
    <t>Напиток шиповника</t>
  </si>
  <si>
    <t>соус красный основной</t>
  </si>
  <si>
    <t>54-19з-2020</t>
  </si>
  <si>
    <t>54-15с2020</t>
  </si>
  <si>
    <t>274 сборник рецептур кулинарных изделий дляпредприятий общественного питания при школе 2004</t>
  </si>
  <si>
    <t>54-3 соус 2020</t>
  </si>
  <si>
    <t>Сыр  порциями</t>
  </si>
  <si>
    <t>Борщь с капустой и картофилем</t>
  </si>
  <si>
    <t>рис отворной</t>
  </si>
  <si>
    <t>Хлеб ржано - пшеничный</t>
  </si>
  <si>
    <t>Соус красный основной</t>
  </si>
  <si>
    <t>12 сборник рецептур</t>
  </si>
  <si>
    <t>54-6г-2020</t>
  </si>
  <si>
    <t>274 сборник рецептур</t>
  </si>
  <si>
    <t>54-3 соус-2020</t>
  </si>
  <si>
    <t xml:space="preserve"> Салат из белокочанной капусты</t>
  </si>
  <si>
    <t xml:space="preserve"> Суп крестьянский с крупой (крупа рисовая)</t>
  </si>
  <si>
    <t>сок</t>
  </si>
  <si>
    <t>ТУ 9163-001-11013684-09</t>
  </si>
  <si>
    <t xml:space="preserve">Котлета </t>
  </si>
  <si>
    <t>54-2з2020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</si>
</sst>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44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72</v>
      </c>
      <c r="F14" s="59">
        <v>40</v>
      </c>
      <c r="G14" s="59">
        <v>4.8</v>
      </c>
      <c r="H14" s="59">
        <v>4</v>
      </c>
      <c r="I14" s="61">
        <v>0.3</v>
      </c>
      <c r="J14" s="59">
        <v>97.5</v>
      </c>
      <c r="K14" s="56" t="s">
        <v>76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73</v>
      </c>
      <c r="F15" s="52">
        <v>230</v>
      </c>
      <c r="G15" s="52">
        <v>1.28</v>
      </c>
      <c r="H15" s="52">
        <v>3.6</v>
      </c>
      <c r="I15" s="53">
        <v>8.8000000000000007</v>
      </c>
      <c r="J15" s="52">
        <v>113.8</v>
      </c>
      <c r="K15" s="57" t="s">
        <v>61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74</v>
      </c>
      <c r="F16" s="52">
        <v>230</v>
      </c>
      <c r="G16" s="52">
        <v>11.3</v>
      </c>
      <c r="H16" s="52">
        <v>15.3</v>
      </c>
      <c r="I16" s="53">
        <v>39.6</v>
      </c>
      <c r="J16" s="52">
        <v>389.1</v>
      </c>
      <c r="K16" s="57" t="s">
        <v>77</v>
      </c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3"/>
      <c r="J17" s="52"/>
      <c r="K17" s="57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62</v>
      </c>
      <c r="F18" s="52">
        <v>200</v>
      </c>
      <c r="G18" s="52">
        <v>1</v>
      </c>
      <c r="H18" s="52">
        <v>0.1</v>
      </c>
      <c r="I18" s="53">
        <v>15.7</v>
      </c>
      <c r="J18" s="52">
        <v>107.8</v>
      </c>
      <c r="K18" s="57" t="s">
        <v>78</v>
      </c>
      <c r="L18" s="43"/>
    </row>
    <row r="19" spans="1:12" ht="15" x14ac:dyDescent="0.25">
      <c r="A19" s="23"/>
      <c r="B19" s="15"/>
      <c r="C19" s="11"/>
      <c r="D19" s="7" t="s">
        <v>31</v>
      </c>
      <c r="E19" s="51"/>
      <c r="F19" s="52">
        <v>40</v>
      </c>
      <c r="G19" s="52">
        <v>3.1</v>
      </c>
      <c r="H19" s="52">
        <v>0.4</v>
      </c>
      <c r="I19" s="53">
        <v>19.52</v>
      </c>
      <c r="J19" s="52">
        <v>94</v>
      </c>
      <c r="K19" s="57" t="s">
        <v>79</v>
      </c>
      <c r="L19" s="43"/>
    </row>
    <row r="20" spans="1:12" ht="15" x14ac:dyDescent="0.25">
      <c r="A20" s="23"/>
      <c r="B20" s="15"/>
      <c r="C20" s="11"/>
      <c r="D20" s="7" t="s">
        <v>32</v>
      </c>
      <c r="E20" s="51"/>
      <c r="F20" s="52">
        <v>40</v>
      </c>
      <c r="G20" s="52">
        <v>2.4</v>
      </c>
      <c r="H20" s="52">
        <v>0.44</v>
      </c>
      <c r="I20" s="53">
        <v>16.600000000000001</v>
      </c>
      <c r="J20" s="52">
        <v>70</v>
      </c>
      <c r="K20" s="57" t="s">
        <v>79</v>
      </c>
      <c r="L20" s="43"/>
    </row>
    <row r="21" spans="1:12" ht="15" x14ac:dyDescent="0.25">
      <c r="A21" s="23"/>
      <c r="B21" s="15"/>
      <c r="C21" s="11"/>
      <c r="D21" s="6"/>
      <c r="E21" s="55" t="s">
        <v>75</v>
      </c>
      <c r="F21" s="60">
        <v>200</v>
      </c>
      <c r="G21" s="60">
        <v>2.8</v>
      </c>
      <c r="H21" s="60">
        <v>3.2</v>
      </c>
      <c r="I21" s="62">
        <v>4.7</v>
      </c>
      <c r="J21" s="60">
        <v>60</v>
      </c>
      <c r="K21" s="58" t="s">
        <v>80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26.680000000000003</v>
      </c>
      <c r="H23" s="19">
        <f t="shared" si="2"/>
        <v>27.04</v>
      </c>
      <c r="I23" s="19">
        <f t="shared" si="2"/>
        <v>105.22000000000001</v>
      </c>
      <c r="J23" s="19">
        <f t="shared" si="2"/>
        <v>932.2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980</v>
      </c>
      <c r="G24" s="32">
        <f t="shared" ref="G24:J24" si="4">G13+G23</f>
        <v>26.680000000000003</v>
      </c>
      <c r="H24" s="32">
        <f t="shared" si="4"/>
        <v>27.04</v>
      </c>
      <c r="I24" s="32">
        <f t="shared" si="4"/>
        <v>105.22000000000001</v>
      </c>
      <c r="J24" s="32">
        <f t="shared" si="4"/>
        <v>932.2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98</v>
      </c>
      <c r="F33" s="59">
        <v>15</v>
      </c>
      <c r="G33" s="59">
        <v>3.5</v>
      </c>
      <c r="H33" s="59">
        <v>4.4000000000000004</v>
      </c>
      <c r="I33" s="61">
        <v>0.3</v>
      </c>
      <c r="J33" s="59">
        <v>4.4000000000000004</v>
      </c>
      <c r="K33" s="56" t="s">
        <v>46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99</v>
      </c>
      <c r="F34" s="52">
        <v>230</v>
      </c>
      <c r="G34" s="52">
        <v>3.13</v>
      </c>
      <c r="H34" s="52">
        <v>6.21</v>
      </c>
      <c r="I34" s="53">
        <v>11.1</v>
      </c>
      <c r="J34" s="52">
        <v>160.34</v>
      </c>
      <c r="K34" s="57" t="s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100</v>
      </c>
      <c r="F35" s="52">
        <v>200</v>
      </c>
      <c r="G35" s="52">
        <v>5.0199999999999996</v>
      </c>
      <c r="H35" s="52">
        <v>6.1</v>
      </c>
      <c r="I35" s="53">
        <v>32.700000000000003</v>
      </c>
      <c r="J35" s="52">
        <v>242.9</v>
      </c>
      <c r="K35" s="57" t="s">
        <v>60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101</v>
      </c>
      <c r="F36" s="52">
        <v>120</v>
      </c>
      <c r="G36" s="52">
        <v>8.9</v>
      </c>
      <c r="H36" s="52">
        <v>9.09</v>
      </c>
      <c r="I36" s="53">
        <v>5.4</v>
      </c>
      <c r="J36" s="52">
        <v>193.8</v>
      </c>
      <c r="K36" s="57" t="s">
        <v>104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102</v>
      </c>
      <c r="F37" s="52">
        <v>200</v>
      </c>
      <c r="G37" s="52">
        <v>0.6</v>
      </c>
      <c r="H37" s="52">
        <v>0.2</v>
      </c>
      <c r="I37" s="53">
        <v>15.2</v>
      </c>
      <c r="J37" s="52">
        <v>106.2</v>
      </c>
      <c r="K37" s="57" t="s">
        <v>97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52">
        <v>40</v>
      </c>
      <c r="G38" s="52">
        <v>3.1</v>
      </c>
      <c r="H38" s="52">
        <v>0.4</v>
      </c>
      <c r="I38" s="53">
        <v>19.52</v>
      </c>
      <c r="J38" s="52">
        <v>94</v>
      </c>
      <c r="K38" s="57" t="s">
        <v>79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52">
        <v>40</v>
      </c>
      <c r="G39" s="52">
        <v>2.4</v>
      </c>
      <c r="H39" s="52">
        <v>0.44</v>
      </c>
      <c r="I39" s="53">
        <v>16.600000000000001</v>
      </c>
      <c r="J39" s="52">
        <v>69.599999999999994</v>
      </c>
      <c r="K39" s="57" t="s">
        <v>79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26.65</v>
      </c>
      <c r="H42" s="19">
        <f t="shared" ref="H42" si="11">SUM(H33:H41)</f>
        <v>26.84</v>
      </c>
      <c r="I42" s="19">
        <f t="shared" ref="I42" si="12">SUM(I33:I41)</f>
        <v>100.82</v>
      </c>
      <c r="J42" s="19">
        <f t="shared" ref="J42:L42" si="13">SUM(J33:J41)</f>
        <v>871.24000000000012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845</v>
      </c>
      <c r="G43" s="32">
        <f t="shared" ref="G43" si="14">G32+G42</f>
        <v>26.65</v>
      </c>
      <c r="H43" s="32">
        <f t="shared" ref="H43" si="15">H32+H42</f>
        <v>26.84</v>
      </c>
      <c r="I43" s="32">
        <f t="shared" ref="I43" si="16">I32+I42</f>
        <v>100.82</v>
      </c>
      <c r="J43" s="32">
        <f t="shared" ref="J43:L43" si="17">J32+J42</f>
        <v>871.24000000000012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81</v>
      </c>
      <c r="F52" s="59">
        <v>100</v>
      </c>
      <c r="G52" s="59">
        <v>0.8</v>
      </c>
      <c r="H52" s="59">
        <v>0.1</v>
      </c>
      <c r="I52" s="61">
        <v>2.5</v>
      </c>
      <c r="J52" s="59">
        <v>14.1</v>
      </c>
      <c r="K52" s="56" t="s">
        <v>50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51</v>
      </c>
      <c r="F53" s="52">
        <v>230</v>
      </c>
      <c r="G53" s="52">
        <v>1.1000000000000001</v>
      </c>
      <c r="H53" s="52">
        <v>1.7</v>
      </c>
      <c r="I53" s="53">
        <v>7.15</v>
      </c>
      <c r="J53" s="52">
        <v>90.93</v>
      </c>
      <c r="K53" s="57" t="s">
        <v>52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82</v>
      </c>
      <c r="F54" s="52">
        <v>100</v>
      </c>
      <c r="G54" s="52">
        <v>12.57</v>
      </c>
      <c r="H54" s="52">
        <v>12.8</v>
      </c>
      <c r="I54" s="53">
        <v>7.93</v>
      </c>
      <c r="J54" s="52">
        <v>243.74</v>
      </c>
      <c r="K54" s="57" t="s">
        <v>53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83</v>
      </c>
      <c r="F55" s="52">
        <v>200</v>
      </c>
      <c r="G55" s="52">
        <v>3.88</v>
      </c>
      <c r="H55" s="52">
        <v>7.1</v>
      </c>
      <c r="I55" s="53">
        <v>38.9</v>
      </c>
      <c r="J55" s="52">
        <v>286.13</v>
      </c>
      <c r="K55" s="57" t="s">
        <v>54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55</v>
      </c>
      <c r="F56" s="52">
        <v>200</v>
      </c>
      <c r="G56" s="52">
        <v>3</v>
      </c>
      <c r="H56" s="52">
        <v>5</v>
      </c>
      <c r="I56" s="53">
        <v>8</v>
      </c>
      <c r="J56" s="52">
        <v>106</v>
      </c>
      <c r="K56" s="57" t="s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52">
        <v>40</v>
      </c>
      <c r="G57" s="52">
        <v>3.1</v>
      </c>
      <c r="H57" s="52">
        <v>0.4</v>
      </c>
      <c r="I57" s="53">
        <v>19.52</v>
      </c>
      <c r="J57" s="52">
        <v>94</v>
      </c>
      <c r="K57" s="57" t="s">
        <v>79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52">
        <v>40</v>
      </c>
      <c r="G58" s="52">
        <v>2.4</v>
      </c>
      <c r="H58" s="52">
        <v>0.44</v>
      </c>
      <c r="I58" s="53">
        <v>16.600000000000001</v>
      </c>
      <c r="J58" s="52">
        <v>69.599999999999994</v>
      </c>
      <c r="K58" s="57" t="s">
        <v>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26.85</v>
      </c>
      <c r="H61" s="19">
        <f t="shared" ref="H61" si="23">SUM(H52:H60)</f>
        <v>27.540000000000003</v>
      </c>
      <c r="I61" s="19">
        <f t="shared" ref="I61" si="24">SUM(I52:I60)</f>
        <v>100.6</v>
      </c>
      <c r="J61" s="19">
        <f t="shared" ref="J61:L61" si="25">SUM(J52:J60)</f>
        <v>904.5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910</v>
      </c>
      <c r="G62" s="32">
        <f t="shared" ref="G62" si="26">G51+G61</f>
        <v>26.85</v>
      </c>
      <c r="H62" s="32">
        <f t="shared" ref="H62" si="27">H51+H61</f>
        <v>27.540000000000003</v>
      </c>
      <c r="I62" s="32">
        <f t="shared" ref="I62" si="28">I51+I61</f>
        <v>100.6</v>
      </c>
      <c r="J62" s="32">
        <f t="shared" ref="J62:L62" si="29">J51+J61</f>
        <v>904.5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49</v>
      </c>
      <c r="F71" s="59">
        <v>100</v>
      </c>
      <c r="G71" s="59">
        <v>0.8</v>
      </c>
      <c r="H71" s="59">
        <v>0.1</v>
      </c>
      <c r="I71" s="61">
        <v>2.5</v>
      </c>
      <c r="J71" s="59">
        <v>14.1</v>
      </c>
      <c r="K71" s="56" t="s">
        <v>50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84</v>
      </c>
      <c r="F72" s="52">
        <v>230</v>
      </c>
      <c r="G72" s="52">
        <v>4.5</v>
      </c>
      <c r="H72" s="52">
        <v>6.98</v>
      </c>
      <c r="I72" s="53">
        <v>17.72</v>
      </c>
      <c r="J72" s="52">
        <v>204.55</v>
      </c>
      <c r="K72" s="57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85</v>
      </c>
      <c r="F73" s="52">
        <v>200</v>
      </c>
      <c r="G73" s="52">
        <v>7.4</v>
      </c>
      <c r="H73" s="52">
        <v>7.6</v>
      </c>
      <c r="I73" s="53">
        <v>35.9</v>
      </c>
      <c r="J73" s="52">
        <v>325</v>
      </c>
      <c r="K73" s="57" t="s">
        <v>41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86</v>
      </c>
      <c r="F74" s="52">
        <v>150</v>
      </c>
      <c r="G74" s="52">
        <v>8.6999999999999993</v>
      </c>
      <c r="H74" s="52">
        <v>8.1999999999999993</v>
      </c>
      <c r="I74" s="53">
        <v>3.2</v>
      </c>
      <c r="J74" s="52">
        <v>151.9</v>
      </c>
      <c r="K74" s="57" t="s">
        <v>89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87</v>
      </c>
      <c r="F75" s="52">
        <v>200</v>
      </c>
      <c r="G75" s="52">
        <v>0</v>
      </c>
      <c r="H75" s="52">
        <v>0.1</v>
      </c>
      <c r="I75" s="53">
        <v>9.8000000000000007</v>
      </c>
      <c r="J75" s="52">
        <v>48</v>
      </c>
      <c r="K75" s="57" t="s">
        <v>90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52">
        <v>40</v>
      </c>
      <c r="G76" s="52">
        <v>3.1</v>
      </c>
      <c r="H76" s="52">
        <v>0.4</v>
      </c>
      <c r="I76" s="53">
        <v>19.52</v>
      </c>
      <c r="J76" s="52">
        <v>94</v>
      </c>
      <c r="K76" s="57" t="s">
        <v>91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52">
        <v>40</v>
      </c>
      <c r="G77" s="52">
        <v>2.4</v>
      </c>
      <c r="H77" s="52">
        <v>0.44</v>
      </c>
      <c r="I77" s="53">
        <v>16.600000000000001</v>
      </c>
      <c r="J77" s="52">
        <v>69.599999999999994</v>
      </c>
      <c r="K77" s="57" t="s">
        <v>91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26.9</v>
      </c>
      <c r="H80" s="19">
        <f t="shared" ref="H80" si="35">SUM(H71:H79)</f>
        <v>23.82</v>
      </c>
      <c r="I80" s="19">
        <f t="shared" ref="I80" si="36">SUM(I71:I79)</f>
        <v>105.24000000000001</v>
      </c>
      <c r="J80" s="19">
        <f t="shared" ref="J80:L80" si="37">SUM(J71:J79)</f>
        <v>907.15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960</v>
      </c>
      <c r="G81" s="32">
        <f t="shared" ref="G81" si="38">G70+G80</f>
        <v>26.9</v>
      </c>
      <c r="H81" s="32">
        <f t="shared" ref="H81" si="39">H70+H80</f>
        <v>23.82</v>
      </c>
      <c r="I81" s="32">
        <f t="shared" ref="I81" si="40">I70+I80</f>
        <v>105.24000000000001</v>
      </c>
      <c r="J81" s="32">
        <f t="shared" ref="J81:L81" si="41">J70+J80</f>
        <v>907.15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92</v>
      </c>
      <c r="F90" s="59">
        <v>100</v>
      </c>
      <c r="G90" s="59">
        <v>1.1000000000000001</v>
      </c>
      <c r="H90" s="59">
        <v>0.2</v>
      </c>
      <c r="I90" s="61">
        <v>3.8</v>
      </c>
      <c r="J90" s="59">
        <v>21.4</v>
      </c>
      <c r="K90" s="56" t="s">
        <v>58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93</v>
      </c>
      <c r="F91" s="52">
        <v>230</v>
      </c>
      <c r="G91" s="52">
        <v>4.09</v>
      </c>
      <c r="H91" s="52">
        <v>8.6999999999999993</v>
      </c>
      <c r="I91" s="53">
        <v>14.4</v>
      </c>
      <c r="J91" s="52">
        <v>180.43</v>
      </c>
      <c r="K91" s="57" t="s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94</v>
      </c>
      <c r="F92" s="52">
        <v>200</v>
      </c>
      <c r="G92" s="52">
        <v>14.5</v>
      </c>
      <c r="H92" s="52">
        <v>13.9</v>
      </c>
      <c r="I92" s="53">
        <v>36.299999999999997</v>
      </c>
      <c r="J92" s="52">
        <v>417.84</v>
      </c>
      <c r="K92" s="57" t="s">
        <v>96</v>
      </c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3"/>
      <c r="J93" s="52"/>
      <c r="K93" s="57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48</v>
      </c>
      <c r="F94" s="52">
        <v>200</v>
      </c>
      <c r="G94" s="52">
        <v>0.6</v>
      </c>
      <c r="H94" s="52">
        <v>0.2</v>
      </c>
      <c r="I94" s="53">
        <v>15.2</v>
      </c>
      <c r="J94" s="52">
        <v>119.42</v>
      </c>
      <c r="K94" s="57" t="s">
        <v>97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52">
        <v>40</v>
      </c>
      <c r="G95" s="52">
        <v>3.1</v>
      </c>
      <c r="H95" s="52">
        <v>0.4</v>
      </c>
      <c r="I95" s="53">
        <v>19.52</v>
      </c>
      <c r="J95" s="52">
        <v>94</v>
      </c>
      <c r="K95" s="57" t="s">
        <v>91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52">
        <v>40</v>
      </c>
      <c r="G96" s="52">
        <v>2.4</v>
      </c>
      <c r="H96" s="52">
        <v>0.44</v>
      </c>
      <c r="I96" s="53">
        <v>16.600000000000001</v>
      </c>
      <c r="J96" s="52">
        <v>69.599999999999994</v>
      </c>
      <c r="K96" s="57" t="s">
        <v>91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25.79</v>
      </c>
      <c r="H99" s="19">
        <f t="shared" ref="H99" si="47">SUM(H90:H98)</f>
        <v>23.839999999999996</v>
      </c>
      <c r="I99" s="19">
        <f t="shared" ref="I99" si="48">SUM(I90:I98)</f>
        <v>105.82</v>
      </c>
      <c r="J99" s="19">
        <f t="shared" ref="J99:L99" si="49">SUM(J90:J98)</f>
        <v>902.68999999999994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810</v>
      </c>
      <c r="G100" s="32">
        <f t="shared" ref="G100" si="50">G89+G99</f>
        <v>25.79</v>
      </c>
      <c r="H100" s="32">
        <f t="shared" ref="H100" si="51">H89+H99</f>
        <v>23.839999999999996</v>
      </c>
      <c r="I100" s="32">
        <f t="shared" ref="I100" si="52">I89+I99</f>
        <v>105.82</v>
      </c>
      <c r="J100" s="32">
        <f t="shared" ref="J100:L100" si="53">J89+J99</f>
        <v>902.68999999999994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105</v>
      </c>
      <c r="F109" s="59">
        <v>10</v>
      </c>
      <c r="G109" s="59">
        <v>0.1</v>
      </c>
      <c r="H109" s="59">
        <v>7.59</v>
      </c>
      <c r="I109" s="61">
        <v>0.1</v>
      </c>
      <c r="J109" s="59">
        <v>74.8</v>
      </c>
      <c r="K109" s="56" t="s">
        <v>111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106</v>
      </c>
      <c r="F110" s="52">
        <v>230</v>
      </c>
      <c r="G110" s="52">
        <v>1.1200000000000001</v>
      </c>
      <c r="H110" s="52">
        <v>1.68</v>
      </c>
      <c r="I110" s="53">
        <v>9.6</v>
      </c>
      <c r="J110" s="52">
        <v>58.36</v>
      </c>
      <c r="K110" s="57" t="s">
        <v>112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107</v>
      </c>
      <c r="F111" s="52">
        <v>120</v>
      </c>
      <c r="G111" s="52">
        <v>8.9</v>
      </c>
      <c r="H111" s="52">
        <v>9.09</v>
      </c>
      <c r="I111" s="53">
        <v>5.4</v>
      </c>
      <c r="J111" s="52">
        <v>152.9</v>
      </c>
      <c r="K111" s="57" t="s">
        <v>104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108</v>
      </c>
      <c r="F112" s="52">
        <v>200</v>
      </c>
      <c r="G112" s="52">
        <v>7.4</v>
      </c>
      <c r="H112" s="52">
        <v>7.6</v>
      </c>
      <c r="I112" s="53">
        <v>35.9</v>
      </c>
      <c r="J112" s="52">
        <v>325</v>
      </c>
      <c r="K112" s="57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109</v>
      </c>
      <c r="F113" s="52">
        <v>200</v>
      </c>
      <c r="G113" s="52">
        <v>0</v>
      </c>
      <c r="H113" s="52">
        <v>0</v>
      </c>
      <c r="I113" s="53">
        <v>19.600000000000001</v>
      </c>
      <c r="J113" s="52">
        <v>106.2</v>
      </c>
      <c r="K113" s="64" t="s">
        <v>113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/>
      <c r="F114" s="52">
        <v>40</v>
      </c>
      <c r="G114" s="52">
        <v>3.1</v>
      </c>
      <c r="H114" s="52">
        <v>0.4</v>
      </c>
      <c r="I114" s="53">
        <v>19.52</v>
      </c>
      <c r="J114" s="52">
        <v>94</v>
      </c>
      <c r="K114" s="57" t="s">
        <v>79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/>
      <c r="F115" s="52">
        <v>40</v>
      </c>
      <c r="G115" s="52">
        <v>2.4</v>
      </c>
      <c r="H115" s="52">
        <v>0.44</v>
      </c>
      <c r="I115" s="53">
        <v>16.600000000000001</v>
      </c>
      <c r="J115" s="52">
        <v>69.599999999999994</v>
      </c>
      <c r="K115" s="57" t="s">
        <v>79</v>
      </c>
      <c r="L115" s="43"/>
    </row>
    <row r="116" spans="1:12" ht="15.75" thickBot="1" x14ac:dyDescent="0.3">
      <c r="A116" s="23"/>
      <c r="B116" s="15"/>
      <c r="C116" s="11"/>
      <c r="D116" s="6"/>
      <c r="E116" s="63" t="s">
        <v>110</v>
      </c>
      <c r="F116" s="66">
        <v>20</v>
      </c>
      <c r="G116" s="66">
        <v>10.5</v>
      </c>
      <c r="H116" s="66">
        <v>0.8</v>
      </c>
      <c r="I116" s="67">
        <v>0.9</v>
      </c>
      <c r="J116" s="66">
        <v>12.5</v>
      </c>
      <c r="K116" s="65" t="s">
        <v>114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33.520000000000003</v>
      </c>
      <c r="H118" s="19">
        <f t="shared" si="56"/>
        <v>27.6</v>
      </c>
      <c r="I118" s="19">
        <f t="shared" si="56"/>
        <v>107.62</v>
      </c>
      <c r="J118" s="19">
        <f t="shared" si="56"/>
        <v>893.36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860</v>
      </c>
      <c r="G119" s="32">
        <f t="shared" ref="G119" si="58">G108+G118</f>
        <v>33.520000000000003</v>
      </c>
      <c r="H119" s="32">
        <f t="shared" ref="H119" si="59">H108+H118</f>
        <v>27.6</v>
      </c>
      <c r="I119" s="32">
        <f t="shared" ref="I119" si="60">I108+I118</f>
        <v>107.62</v>
      </c>
      <c r="J119" s="32">
        <f t="shared" ref="J119:L119" si="61">J108+J118</f>
        <v>893.36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115</v>
      </c>
      <c r="F128" s="59">
        <v>15</v>
      </c>
      <c r="G128" s="59">
        <v>3.5</v>
      </c>
      <c r="H128" s="59">
        <v>4.4000000000000004</v>
      </c>
      <c r="I128" s="61">
        <v>0</v>
      </c>
      <c r="J128" s="59">
        <v>4.4000000000000004</v>
      </c>
      <c r="K128" s="56" t="s">
        <v>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116</v>
      </c>
      <c r="F129" s="52">
        <v>230</v>
      </c>
      <c r="G129" s="52">
        <v>2.39</v>
      </c>
      <c r="H129" s="52">
        <v>8.8800000000000008</v>
      </c>
      <c r="I129" s="53">
        <v>10</v>
      </c>
      <c r="J129" s="52">
        <v>118.24</v>
      </c>
      <c r="K129" s="57" t="s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47</v>
      </c>
      <c r="F130" s="52">
        <v>100</v>
      </c>
      <c r="G130" s="52">
        <v>11</v>
      </c>
      <c r="H130" s="52">
        <v>6.5</v>
      </c>
      <c r="I130" s="53">
        <v>2.5</v>
      </c>
      <c r="J130" s="52">
        <v>127.56</v>
      </c>
      <c r="K130" s="57" t="s">
        <v>120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117</v>
      </c>
      <c r="F131" s="52">
        <v>200</v>
      </c>
      <c r="G131" s="52">
        <v>2.2200000000000002</v>
      </c>
      <c r="H131" s="52">
        <v>5.4</v>
      </c>
      <c r="I131" s="53">
        <v>36.4</v>
      </c>
      <c r="J131" s="52">
        <v>211.7</v>
      </c>
      <c r="K131" s="57" t="s">
        <v>121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42</v>
      </c>
      <c r="F132" s="52">
        <v>200</v>
      </c>
      <c r="G132" s="52">
        <v>0</v>
      </c>
      <c r="H132" s="52">
        <v>0</v>
      </c>
      <c r="I132" s="53">
        <v>19.600000000000001</v>
      </c>
      <c r="J132" s="52">
        <v>80</v>
      </c>
      <c r="K132" s="57" t="s">
        <v>122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2">
        <v>40</v>
      </c>
      <c r="G133" s="52">
        <v>3.1</v>
      </c>
      <c r="H133" s="52">
        <v>0.4</v>
      </c>
      <c r="I133" s="53">
        <v>19.52</v>
      </c>
      <c r="J133" s="52">
        <v>94</v>
      </c>
      <c r="K133" s="57" t="s">
        <v>79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118</v>
      </c>
      <c r="F134" s="52">
        <v>40</v>
      </c>
      <c r="G134" s="52">
        <v>2.4</v>
      </c>
      <c r="H134" s="52">
        <v>0.44</v>
      </c>
      <c r="I134" s="53">
        <v>16.600000000000001</v>
      </c>
      <c r="J134" s="52">
        <v>69.599999999999994</v>
      </c>
      <c r="K134" s="57" t="s">
        <v>79</v>
      </c>
      <c r="L134" s="43"/>
    </row>
    <row r="135" spans="1:12" ht="15.75" thickBot="1" x14ac:dyDescent="0.3">
      <c r="A135" s="14"/>
      <c r="B135" s="15"/>
      <c r="C135" s="11"/>
      <c r="D135" s="6"/>
      <c r="E135" s="55" t="s">
        <v>119</v>
      </c>
      <c r="F135" s="66">
        <v>20</v>
      </c>
      <c r="G135" s="66">
        <v>0.5</v>
      </c>
      <c r="H135" s="66">
        <v>0.8</v>
      </c>
      <c r="I135" s="67">
        <v>0.9</v>
      </c>
      <c r="J135" s="66">
        <v>12.5</v>
      </c>
      <c r="K135" s="58" t="s">
        <v>123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25.11</v>
      </c>
      <c r="H137" s="19">
        <f t="shared" si="64"/>
        <v>26.82</v>
      </c>
      <c r="I137" s="19">
        <f t="shared" si="64"/>
        <v>105.52000000000001</v>
      </c>
      <c r="J137" s="19">
        <f t="shared" si="64"/>
        <v>718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845</v>
      </c>
      <c r="G138" s="32">
        <f t="shared" ref="G138" si="66">G127+G137</f>
        <v>25.11</v>
      </c>
      <c r="H138" s="32">
        <f t="shared" ref="H138" si="67">H127+H137</f>
        <v>26.82</v>
      </c>
      <c r="I138" s="32">
        <f t="shared" ref="I138" si="68">I127+I137</f>
        <v>105.52000000000001</v>
      </c>
      <c r="J138" s="32">
        <f t="shared" ref="J138:L138" si="69">J127+J137</f>
        <v>718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124</v>
      </c>
      <c r="F147" s="59">
        <v>100</v>
      </c>
      <c r="G147" s="59">
        <v>2.5</v>
      </c>
      <c r="H147" s="59">
        <v>10.1</v>
      </c>
      <c r="I147" s="61">
        <v>12.6</v>
      </c>
      <c r="J147" s="59">
        <v>129.36000000000001</v>
      </c>
      <c r="K147" s="56" t="s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230</v>
      </c>
      <c r="G148" s="52">
        <v>4.22</v>
      </c>
      <c r="H148" s="52">
        <v>2.72</v>
      </c>
      <c r="I148" s="53">
        <v>19.899999999999999</v>
      </c>
      <c r="J148" s="52">
        <v>160.5</v>
      </c>
      <c r="K148" s="57" t="s">
        <v>64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94</v>
      </c>
      <c r="F149" s="52">
        <v>200</v>
      </c>
      <c r="G149" s="52">
        <v>14.5</v>
      </c>
      <c r="H149" s="52">
        <v>13.9</v>
      </c>
      <c r="I149" s="53">
        <v>36.299999999999997</v>
      </c>
      <c r="J149" s="52">
        <v>417.84</v>
      </c>
      <c r="K149" s="57" t="s">
        <v>96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2"/>
      <c r="H150" s="52"/>
      <c r="I150" s="53"/>
      <c r="J150" s="52"/>
      <c r="K150" s="57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0.2</v>
      </c>
      <c r="H151" s="52">
        <v>0</v>
      </c>
      <c r="I151" s="53">
        <v>6.5</v>
      </c>
      <c r="J151" s="52">
        <v>67.7</v>
      </c>
      <c r="K151" s="57" t="s">
        <v>66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2">
        <v>40</v>
      </c>
      <c r="G152" s="52">
        <v>3.1</v>
      </c>
      <c r="H152" s="52">
        <v>0.4</v>
      </c>
      <c r="I152" s="53">
        <v>19.52</v>
      </c>
      <c r="J152" s="52">
        <v>94</v>
      </c>
      <c r="K152" s="57" t="s">
        <v>79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118</v>
      </c>
      <c r="F153" s="52">
        <v>40</v>
      </c>
      <c r="G153" s="52">
        <v>2.4</v>
      </c>
      <c r="H153" s="52">
        <v>0.44</v>
      </c>
      <c r="I153" s="53">
        <v>16.600000000000001</v>
      </c>
      <c r="J153" s="52">
        <v>69.900000000000006</v>
      </c>
      <c r="K153" s="57" t="s">
        <v>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26.919999999999998</v>
      </c>
      <c r="H156" s="19">
        <f t="shared" si="72"/>
        <v>27.56</v>
      </c>
      <c r="I156" s="19">
        <f t="shared" si="72"/>
        <v>111.41999999999999</v>
      </c>
      <c r="J156" s="19">
        <f t="shared" si="72"/>
        <v>939.30000000000007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810</v>
      </c>
      <c r="G157" s="32">
        <f t="shared" ref="G157" si="74">G146+G156</f>
        <v>26.919999999999998</v>
      </c>
      <c r="H157" s="32">
        <f t="shared" ref="H157" si="75">H146+H156</f>
        <v>27.56</v>
      </c>
      <c r="I157" s="32">
        <f t="shared" ref="I157" si="76">I146+I156</f>
        <v>111.41999999999999</v>
      </c>
      <c r="J157" s="32">
        <f t="shared" ref="J157:L157" si="77">J146+J156</f>
        <v>939.30000000000007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57</v>
      </c>
      <c r="F166" s="59">
        <v>100</v>
      </c>
      <c r="G166" s="59">
        <v>1.1000000000000001</v>
      </c>
      <c r="H166" s="59">
        <v>0.2</v>
      </c>
      <c r="I166" s="61">
        <v>3.8</v>
      </c>
      <c r="J166" s="59">
        <v>21.4</v>
      </c>
      <c r="K166" s="56" t="s">
        <v>58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125</v>
      </c>
      <c r="F167" s="52">
        <v>230</v>
      </c>
      <c r="G167" s="52">
        <v>3.9</v>
      </c>
      <c r="H167" s="52">
        <v>7.72</v>
      </c>
      <c r="I167" s="53">
        <v>10.89</v>
      </c>
      <c r="J167" s="52">
        <v>163.62</v>
      </c>
      <c r="K167" s="57" t="s">
        <v>69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70</v>
      </c>
      <c r="F168" s="52">
        <v>200</v>
      </c>
      <c r="G168" s="52">
        <v>4.2</v>
      </c>
      <c r="H168" s="52">
        <v>8.4</v>
      </c>
      <c r="I168" s="53">
        <v>33.799999999999997</v>
      </c>
      <c r="J168" s="52">
        <v>247.7</v>
      </c>
      <c r="K168" s="57" t="s">
        <v>71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86</v>
      </c>
      <c r="F169" s="52">
        <v>150</v>
      </c>
      <c r="G169" s="52">
        <v>8.6999999999999993</v>
      </c>
      <c r="H169" s="52">
        <v>8.1999999999999993</v>
      </c>
      <c r="I169" s="53">
        <v>3.2</v>
      </c>
      <c r="J169" s="52">
        <v>151.9</v>
      </c>
      <c r="K169" s="57" t="s">
        <v>71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42</v>
      </c>
      <c r="F170" s="52">
        <v>200</v>
      </c>
      <c r="G170" s="52">
        <v>0</v>
      </c>
      <c r="H170" s="52">
        <v>0</v>
      </c>
      <c r="I170" s="53">
        <v>19.600000000000001</v>
      </c>
      <c r="J170" s="52">
        <v>120.9</v>
      </c>
      <c r="K170" s="57">
        <v>274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2">
        <v>40</v>
      </c>
      <c r="G171" s="52">
        <v>3.1</v>
      </c>
      <c r="H171" s="52">
        <v>0.4</v>
      </c>
      <c r="I171" s="53">
        <v>19.52</v>
      </c>
      <c r="J171" s="52">
        <v>94</v>
      </c>
      <c r="K171" s="57" t="s">
        <v>91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118</v>
      </c>
      <c r="F172" s="52">
        <v>40</v>
      </c>
      <c r="G172" s="52">
        <v>2.4</v>
      </c>
      <c r="H172" s="52">
        <v>0.44</v>
      </c>
      <c r="I172" s="53">
        <v>16.600000000000001</v>
      </c>
      <c r="J172" s="52">
        <v>69.900000000000006</v>
      </c>
      <c r="K172" s="57" t="s">
        <v>91</v>
      </c>
      <c r="L172" s="43"/>
    </row>
    <row r="173" spans="1:12" ht="15.75" thickBot="1" x14ac:dyDescent="0.3">
      <c r="A173" s="23"/>
      <c r="B173" s="15"/>
      <c r="C173" s="11"/>
      <c r="D173" s="6"/>
      <c r="E173" s="63" t="s">
        <v>126</v>
      </c>
      <c r="F173" s="66">
        <v>200</v>
      </c>
      <c r="G173" s="66">
        <v>0</v>
      </c>
      <c r="H173" s="66">
        <v>0</v>
      </c>
      <c r="I173" s="67">
        <v>9.8000000000000007</v>
      </c>
      <c r="J173" s="66">
        <v>4.8</v>
      </c>
      <c r="K173" s="65" t="s">
        <v>127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1160</v>
      </c>
      <c r="G175" s="19">
        <f t="shared" ref="G175:J175" si="80">SUM(G166:G174)</f>
        <v>23.4</v>
      </c>
      <c r="H175" s="19">
        <f t="shared" si="80"/>
        <v>25.36</v>
      </c>
      <c r="I175" s="19">
        <f t="shared" si="80"/>
        <v>117.21</v>
      </c>
      <c r="J175" s="19">
        <f t="shared" si="80"/>
        <v>874.21999999999991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1160</v>
      </c>
      <c r="G176" s="32">
        <f t="shared" ref="G176" si="82">G165+G175</f>
        <v>23.4</v>
      </c>
      <c r="H176" s="32">
        <f t="shared" ref="H176" si="83">H165+H175</f>
        <v>25.36</v>
      </c>
      <c r="I176" s="32">
        <f t="shared" ref="I176" si="84">I165+I175</f>
        <v>117.21</v>
      </c>
      <c r="J176" s="32">
        <f t="shared" ref="J176:L176" si="85">J165+J175</f>
        <v>874.21999999999991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49</v>
      </c>
      <c r="F185" s="59">
        <v>100</v>
      </c>
      <c r="G185" s="59">
        <v>0.8</v>
      </c>
      <c r="H185" s="59">
        <v>0.1</v>
      </c>
      <c r="I185" s="61">
        <v>2.5</v>
      </c>
      <c r="J185" s="59">
        <v>14.1</v>
      </c>
      <c r="K185" s="56" t="s">
        <v>129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67</v>
      </c>
      <c r="F186" s="52">
        <v>230</v>
      </c>
      <c r="G186" s="52">
        <v>3.22</v>
      </c>
      <c r="H186" s="52">
        <v>4.5599999999999996</v>
      </c>
      <c r="I186" s="53">
        <v>13.24</v>
      </c>
      <c r="J186" s="52">
        <v>149.38999999999999</v>
      </c>
      <c r="K186" s="57" t="s">
        <v>68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59</v>
      </c>
      <c r="F187" s="52">
        <v>200</v>
      </c>
      <c r="G187" s="52">
        <v>3.61</v>
      </c>
      <c r="H187" s="52">
        <v>6.1</v>
      </c>
      <c r="I187" s="53">
        <v>32.700000000000003</v>
      </c>
      <c r="J187" s="52">
        <v>221.14</v>
      </c>
      <c r="K187" s="57" t="s">
        <v>60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128</v>
      </c>
      <c r="F188" s="52">
        <v>150</v>
      </c>
      <c r="G188" s="52">
        <v>10.5</v>
      </c>
      <c r="H188" s="52">
        <v>11.6</v>
      </c>
      <c r="I188" s="53">
        <v>15.7</v>
      </c>
      <c r="J188" s="52">
        <v>247.89</v>
      </c>
      <c r="K188" s="57">
        <v>608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2.8</v>
      </c>
      <c r="H189" s="52">
        <v>3.2</v>
      </c>
      <c r="I189" s="53">
        <v>4.7</v>
      </c>
      <c r="J189" s="52">
        <v>60</v>
      </c>
      <c r="K189" s="57" t="s">
        <v>80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/>
      <c r="F190" s="52">
        <v>40</v>
      </c>
      <c r="G190" s="52">
        <v>3.1</v>
      </c>
      <c r="H190" s="52">
        <v>0.4</v>
      </c>
      <c r="I190" s="53">
        <v>19.52</v>
      </c>
      <c r="J190" s="52">
        <v>94</v>
      </c>
      <c r="K190" s="57"/>
      <c r="L190" s="43"/>
    </row>
    <row r="191" spans="1:12" ht="15" x14ac:dyDescent="0.25">
      <c r="A191" s="23"/>
      <c r="B191" s="15"/>
      <c r="C191" s="11"/>
      <c r="D191" s="7" t="s">
        <v>32</v>
      </c>
      <c r="E191" s="51"/>
      <c r="F191" s="52">
        <v>40</v>
      </c>
      <c r="G191" s="52">
        <v>2.4</v>
      </c>
      <c r="H191" s="52">
        <v>0.44</v>
      </c>
      <c r="I191" s="53">
        <v>16.600000000000001</v>
      </c>
      <c r="J191" s="52">
        <v>69.599999999999994</v>
      </c>
      <c r="K191" s="57"/>
      <c r="L191" s="43"/>
    </row>
    <row r="192" spans="1:12" ht="15.75" thickBot="1" x14ac:dyDescent="0.3">
      <c r="A192" s="23"/>
      <c r="B192" s="15"/>
      <c r="C192" s="11"/>
      <c r="D192" s="6"/>
      <c r="E192" s="63" t="s">
        <v>110</v>
      </c>
      <c r="F192" s="66">
        <v>20</v>
      </c>
      <c r="G192" s="66">
        <v>0.5</v>
      </c>
      <c r="H192" s="66">
        <v>0.8</v>
      </c>
      <c r="I192" s="67">
        <v>0.9</v>
      </c>
      <c r="J192" s="66">
        <v>12.5</v>
      </c>
      <c r="K192" s="65" t="s">
        <v>123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26.930000000000003</v>
      </c>
      <c r="H194" s="19">
        <f t="shared" si="88"/>
        <v>27.2</v>
      </c>
      <c r="I194" s="19">
        <f t="shared" si="88"/>
        <v>105.86000000000001</v>
      </c>
      <c r="J194" s="19">
        <f t="shared" si="88"/>
        <v>868.62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980</v>
      </c>
      <c r="G195" s="32">
        <f t="shared" ref="G195" si="90">G184+G194</f>
        <v>26.930000000000003</v>
      </c>
      <c r="H195" s="32">
        <f t="shared" ref="H195" si="91">H184+H194</f>
        <v>27.2</v>
      </c>
      <c r="I195" s="32">
        <f t="shared" ref="I195" si="92">I184+I194</f>
        <v>105.86000000000001</v>
      </c>
      <c r="J195" s="32">
        <f t="shared" ref="J195:L195" si="93">J184+J194</f>
        <v>868.62</v>
      </c>
      <c r="K195" s="32"/>
      <c r="L195" s="32">
        <f t="shared" si="93"/>
        <v>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916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26.875</v>
      </c>
      <c r="H196" s="34">
        <f t="shared" si="94"/>
        <v>26.362000000000002</v>
      </c>
      <c r="I196" s="34">
        <f t="shared" si="94"/>
        <v>106.53299999999999</v>
      </c>
      <c r="J196" s="34">
        <f t="shared" si="94"/>
        <v>881.12800000000004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2024-11-29T03:59:48Z</dcterms:modified>
</cp:coreProperties>
</file>