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<sst xmlns="http://schemas.openxmlformats.org/spreadsheetml/2006/main" count="306" uniqueCount="107">
  <si>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</si>
  <si>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</si>
  <si>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</si>
  <si>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</si>
  <si>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</si>
  <si>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</si>
  <si>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</si>
  <si>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</si>
  <si>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</si>
  <si>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</si>
  <si>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</si>
  <si>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</si>
  <si>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</si>
  <si>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</si>
  <si>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</si>
  <si>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</si>
  <si>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</si>
  <si>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</si>
  <si>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</si>
  <si>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</si>
  <si>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</si>
  <si>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</si>
  <si>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</si>
  <si>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</si>
  <si>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</si>
  <si>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</si>
  <si>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</si>
  <si>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</si>
  <si>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</si>
  <si>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</si>
  <si>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</si>
  <si>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</si>
  <si>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</si>
  <si>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</si>
  <si>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</si>
  <si>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</si>
  <si>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</si>
  <si>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</si>
  <si>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</si>
  <si>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"Коровинская СОШ"</t>
  </si>
  <si>
    <t xml:space="preserve">Салат из свежих помидоров и огурцов </t>
  </si>
  <si>
    <t>54-5з-2020</t>
  </si>
  <si>
    <t>Рассольник Ленинградский с рисом</t>
  </si>
  <si>
    <t>54-15с-2020</t>
  </si>
  <si>
    <t>Котлета мясная</t>
  </si>
  <si>
    <t xml:space="preserve">сборник </t>
  </si>
  <si>
    <t>Каша гречневая рассыпчатая</t>
  </si>
  <si>
    <t>54-4г-2020</t>
  </si>
  <si>
    <t>Кисель</t>
  </si>
  <si>
    <t>сборник</t>
  </si>
  <si>
    <t>Хлеб пшеничный</t>
  </si>
  <si>
    <t>Хлеб ржано-пшеничный</t>
  </si>
  <si>
    <t>и.о. директора</t>
  </si>
  <si>
    <t>Н.П. Колесова</t>
  </si>
  <si>
    <t>Салат из белокочанной капусты</t>
  </si>
  <si>
    <t>54-7з-2020</t>
  </si>
  <si>
    <t>Борщ с капустой и картофелем со сметаной</t>
  </si>
  <si>
    <t>54-2с-2020</t>
  </si>
  <si>
    <t>Рыба припущенная</t>
  </si>
  <si>
    <t>Рис отварной</t>
  </si>
  <si>
    <t>54-6г-2020</t>
  </si>
  <si>
    <t>Напиток из шиповника</t>
  </si>
  <si>
    <t>54-13хн-2020</t>
  </si>
  <si>
    <t>Огурец в нарезке</t>
  </si>
  <si>
    <t>54-2з-2020</t>
  </si>
  <si>
    <t>Щи из свежей капусты со сметаной</t>
  </si>
  <si>
    <t>54-1с-2020</t>
  </si>
  <si>
    <t>Печень говяжья по-строгановски</t>
  </si>
  <si>
    <t>54-18м-2020</t>
  </si>
  <si>
    <t>Каша пшенная рассыпчатая</t>
  </si>
  <si>
    <t>54-12г-2020</t>
  </si>
  <si>
    <t>Кефир</t>
  </si>
  <si>
    <t>ГОСТ 31987-2012</t>
  </si>
  <si>
    <t>Помидор в нарезке</t>
  </si>
  <si>
    <t>54-3з-2020</t>
  </si>
  <si>
    <t>Суп крестьянский с крупой (крупа перловая)</t>
  </si>
  <si>
    <t>54-10с-2020</t>
  </si>
  <si>
    <t>Гуляш</t>
  </si>
  <si>
    <t>Макароны отварные</t>
  </si>
  <si>
    <t>54-1г-2020</t>
  </si>
  <si>
    <t>Чай с лимоном и сахаром</t>
  </si>
  <si>
    <t>54-3гн-2020</t>
  </si>
  <si>
    <t>Салат из белокочанной капусты с помидорами и огурцами</t>
  </si>
  <si>
    <t>54-6з-2020</t>
  </si>
  <si>
    <t>Борщ с капустой и картофелем вегетарианский</t>
  </si>
  <si>
    <t>54-14с-2020</t>
  </si>
  <si>
    <t>Катлета мясная</t>
  </si>
  <si>
    <t>Компот из кураги</t>
  </si>
  <si>
    <t>54-2хн-2020</t>
  </si>
  <si>
    <t>Суп картофельный с макаронными изделиями</t>
  </si>
  <si>
    <t>54-7с-2020</t>
  </si>
  <si>
    <t>Плов с курицей</t>
  </si>
  <si>
    <t>54-12м-2020</t>
  </si>
  <si>
    <t>Суп картофельный с клецками</t>
  </si>
  <si>
    <t>54-6с-2020</t>
  </si>
  <si>
    <t>Картофельное пюре</t>
  </si>
  <si>
    <t>54-11г-2020</t>
  </si>
  <si>
    <t>Чай с сахаром</t>
  </si>
  <si>
    <t>54-2г-2020</t>
  </si>
  <si>
    <t>Суп картофельный с горохом</t>
  </si>
  <si>
    <t>54-8с-2020</t>
  </si>
  <si>
    <t>Напиток апельсиновый</t>
  </si>
  <si>
    <t>Суп крестьянский с крупой (крупа рисовая)</t>
  </si>
  <si>
    <t>54-11с-2020</t>
  </si>
  <si>
    <t>Горошница</t>
  </si>
  <si>
    <t>54-23г-2020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</si>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</sst>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</v>
      </c>
      <c r="H14" s="43">
        <v>5.2</v>
      </c>
      <c r="I14" s="43">
        <v>3.1</v>
      </c>
      <c r="J14" s="43">
        <v>62.5</v>
      </c>
      <c r="K14" s="44" t="s">
        <v>41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1.1200000000000001</v>
      </c>
      <c r="H15" s="43">
        <v>1.68</v>
      </c>
      <c r="I15" s="43">
        <v>9.6</v>
      </c>
      <c r="J15" s="43">
        <v>58.36</v>
      </c>
      <c r="K15" s="44" t="s">
        <v>43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10.5</v>
      </c>
      <c r="H16" s="43">
        <v>11.6</v>
      </c>
      <c r="I16" s="43">
        <v>15.7</v>
      </c>
      <c r="J16" s="43">
        <v>228.75</v>
      </c>
      <c r="K16" s="51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 t="s">
        <v>47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19.600000000000001</v>
      </c>
      <c r="J18" s="43">
        <v>80</v>
      </c>
      <c r="K18" s="51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3" t="s">
        <v>50</v>
      </c>
      <c r="F19" s="43">
        <v>40</v>
      </c>
      <c r="G19" s="43">
        <v>3.1</v>
      </c>
      <c r="H19" s="43">
        <v>0.4</v>
      </c>
      <c r="I19" s="43">
        <v>19.52</v>
      </c>
      <c r="J19" s="43">
        <v>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51</v>
      </c>
      <c r="F20" s="53">
        <v>40</v>
      </c>
      <c r="G20" s="43">
        <v>2.4</v>
      </c>
      <c r="H20" s="43">
        <v>0.44</v>
      </c>
      <c r="I20" s="43">
        <v>16.600000000000001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26.32</v>
      </c>
      <c r="H23" s="19">
        <f t="shared" si="2"/>
        <v>26.220000000000002</v>
      </c>
      <c r="I23" s="19">
        <f t="shared" si="2"/>
        <v>120.02000000000001</v>
      </c>
      <c r="J23" s="19">
        <f t="shared" si="2"/>
        <v>832.11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830</v>
      </c>
      <c r="G24" s="32">
        <f t="shared" ref="G24:J24" si="4">G13+G23</f>
        <v>26.32</v>
      </c>
      <c r="H24" s="32">
        <f t="shared" si="4"/>
        <v>26.220000000000002</v>
      </c>
      <c r="I24" s="32">
        <f t="shared" si="4"/>
        <v>120.02000000000001</v>
      </c>
      <c r="J24" s="32">
        <f t="shared" si="4"/>
        <v>832.11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2.5</v>
      </c>
      <c r="H33" s="43">
        <v>10.1</v>
      </c>
      <c r="I33" s="43">
        <v>10.4</v>
      </c>
      <c r="J33" s="43">
        <v>143</v>
      </c>
      <c r="K33" s="44" t="s">
        <v>55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4.4000000000000004</v>
      </c>
      <c r="H34" s="43">
        <v>6</v>
      </c>
      <c r="I34" s="43">
        <v>10</v>
      </c>
      <c r="J34" s="43">
        <v>114.24</v>
      </c>
      <c r="K34" s="44" t="s">
        <v>57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30</v>
      </c>
      <c r="H35" s="43">
        <v>14.5</v>
      </c>
      <c r="I35" s="43">
        <v>2.17</v>
      </c>
      <c r="J35" s="43">
        <v>259.17</v>
      </c>
      <c r="K35" s="51" t="s">
        <v>49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3.6</v>
      </c>
      <c r="H36" s="43">
        <v>5.4</v>
      </c>
      <c r="I36" s="43">
        <v>36.4</v>
      </c>
      <c r="J36" s="43">
        <v>208.7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62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3.1</v>
      </c>
      <c r="H38" s="43">
        <v>0.4</v>
      </c>
      <c r="I38" s="43">
        <v>19.52</v>
      </c>
      <c r="J38" s="43">
        <v>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2.4</v>
      </c>
      <c r="H39" s="43">
        <v>0.44</v>
      </c>
      <c r="I39" s="43">
        <v>16.600000000000001</v>
      </c>
      <c r="J39" s="43">
        <v>69.599999999999994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46.6</v>
      </c>
      <c r="H42" s="19">
        <f t="shared" ref="H42" si="11">SUM(H33:H41)</f>
        <v>37.04</v>
      </c>
      <c r="I42" s="19">
        <f t="shared" ref="I42" si="12">SUM(I33:I41)</f>
        <v>110.28999999999999</v>
      </c>
      <c r="J42" s="19">
        <f t="shared" ref="J42:L42" si="13">SUM(J33:J41)</f>
        <v>954.0100000000001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830</v>
      </c>
      <c r="G43" s="32">
        <f t="shared" ref="G43" si="14">G32+G42</f>
        <v>46.6</v>
      </c>
      <c r="H43" s="32">
        <f t="shared" ref="H43" si="15">H32+H42</f>
        <v>37.04</v>
      </c>
      <c r="I43" s="32">
        <f t="shared" ref="I43" si="16">I32+I42</f>
        <v>110.28999999999999</v>
      </c>
      <c r="J43" s="32">
        <f t="shared" ref="J43:L43" si="17">J32+J42</f>
        <v>954.0100000000001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0.8</v>
      </c>
      <c r="H52" s="43">
        <v>0.1</v>
      </c>
      <c r="I52" s="43">
        <v>2.5</v>
      </c>
      <c r="J52" s="43">
        <v>14.1</v>
      </c>
      <c r="K52" s="44" t="s">
        <v>64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4.32</v>
      </c>
      <c r="H53" s="43">
        <v>6.08</v>
      </c>
      <c r="I53" s="43">
        <v>5.85</v>
      </c>
      <c r="J53" s="43">
        <v>96.08</v>
      </c>
      <c r="K53" s="44" t="s">
        <v>66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15.7</v>
      </c>
      <c r="H54" s="43">
        <v>17.5</v>
      </c>
      <c r="I54" s="43">
        <v>6.63</v>
      </c>
      <c r="J54" s="43">
        <v>250.63</v>
      </c>
      <c r="K54" s="44" t="s">
        <v>68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6.3</v>
      </c>
      <c r="H55" s="43">
        <v>7.1</v>
      </c>
      <c r="I55" s="43">
        <v>35.5</v>
      </c>
      <c r="J55" s="43">
        <v>231.6</v>
      </c>
      <c r="K55" s="44" t="s">
        <v>70</v>
      </c>
      <c r="L55" s="43"/>
    </row>
    <row r="56" spans="1:12" ht="38.2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5.8</v>
      </c>
      <c r="H56" s="43">
        <v>5</v>
      </c>
      <c r="I56" s="43">
        <v>8</v>
      </c>
      <c r="J56" s="43">
        <v>106</v>
      </c>
      <c r="K56" s="44" t="s">
        <v>72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3.1</v>
      </c>
      <c r="H57" s="43">
        <v>0.4</v>
      </c>
      <c r="I57" s="43">
        <v>19.52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2.4</v>
      </c>
      <c r="H58" s="43">
        <v>0.44</v>
      </c>
      <c r="I58" s="43">
        <v>16.600000000000001</v>
      </c>
      <c r="J58" s="43">
        <v>69.599999999999994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38.42</v>
      </c>
      <c r="H61" s="19">
        <f t="shared" ref="H61" si="23">SUM(H52:H60)</f>
        <v>36.619999999999997</v>
      </c>
      <c r="I61" s="19">
        <f t="shared" ref="I61" si="24">SUM(I52:I60)</f>
        <v>94.6</v>
      </c>
      <c r="J61" s="19">
        <f t="shared" ref="J61:L61" si="25">SUM(J52:J60)</f>
        <v>862.01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830</v>
      </c>
      <c r="G62" s="32">
        <f t="shared" ref="G62" si="26">G51+G61</f>
        <v>38.42</v>
      </c>
      <c r="H62" s="32">
        <f t="shared" ref="H62" si="27">H51+H61</f>
        <v>36.619999999999997</v>
      </c>
      <c r="I62" s="32">
        <f t="shared" ref="I62" si="28">I51+I61</f>
        <v>94.6</v>
      </c>
      <c r="J62" s="32">
        <f t="shared" ref="J62:L62" si="29">J51+J61</f>
        <v>862.01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21.4</v>
      </c>
      <c r="K71" s="44" t="s">
        <v>74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4.16</v>
      </c>
      <c r="H72" s="43">
        <v>6.16</v>
      </c>
      <c r="I72" s="43">
        <v>10.72</v>
      </c>
      <c r="J72" s="43">
        <v>119.44</v>
      </c>
      <c r="K72" s="44" t="s">
        <v>76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77</v>
      </c>
      <c r="F73" s="55">
        <v>100</v>
      </c>
      <c r="G73" s="56">
        <v>18</v>
      </c>
      <c r="H73" s="55">
        <v>19</v>
      </c>
      <c r="I73" s="55">
        <v>6</v>
      </c>
      <c r="J73" s="55">
        <v>203</v>
      </c>
      <c r="K73" s="57" t="s">
        <v>49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5.3</v>
      </c>
      <c r="H74" s="43">
        <v>5.5</v>
      </c>
      <c r="I74" s="43">
        <v>32.700000000000003</v>
      </c>
      <c r="J74" s="43">
        <v>202</v>
      </c>
      <c r="K74" s="51" t="s">
        <v>79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0.3</v>
      </c>
      <c r="H75" s="43">
        <v>0</v>
      </c>
      <c r="I75" s="43">
        <v>6.7</v>
      </c>
      <c r="J75" s="43">
        <v>27.9</v>
      </c>
      <c r="K75" s="44" t="s">
        <v>81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3.1</v>
      </c>
      <c r="H76" s="43">
        <v>0.4</v>
      </c>
      <c r="I76" s="43">
        <v>19.52</v>
      </c>
      <c r="J76" s="43"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2.4</v>
      </c>
      <c r="H77" s="43">
        <v>0.44</v>
      </c>
      <c r="I77" s="43">
        <v>16.600000000000001</v>
      </c>
      <c r="J77" s="43">
        <v>69.599999999999994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34.36</v>
      </c>
      <c r="H80" s="19">
        <f t="shared" ref="H80" si="35">SUM(H71:H79)</f>
        <v>31.7</v>
      </c>
      <c r="I80" s="19">
        <f t="shared" ref="I80" si="36">SUM(I71:I79)</f>
        <v>96.039999999999992</v>
      </c>
      <c r="J80" s="19">
        <f t="shared" ref="J80:L80" si="37">SUM(J71:J79)</f>
        <v>737.34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830</v>
      </c>
      <c r="G81" s="32">
        <f t="shared" ref="G81" si="38">G70+G80</f>
        <v>34.36</v>
      </c>
      <c r="H81" s="32">
        <f t="shared" ref="H81" si="39">H70+H80</f>
        <v>31.7</v>
      </c>
      <c r="I81" s="32">
        <f t="shared" ref="I81" si="40">I70+I80</f>
        <v>96.039999999999992</v>
      </c>
      <c r="J81" s="32">
        <f t="shared" ref="J81:L81" si="41">J70+J80</f>
        <v>737.34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1.1000000000000001</v>
      </c>
      <c r="H90" s="43">
        <v>0.2</v>
      </c>
      <c r="I90" s="43">
        <v>3.8</v>
      </c>
      <c r="J90" s="43">
        <v>21.4</v>
      </c>
      <c r="K90" s="44" t="s">
        <v>74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4.16</v>
      </c>
      <c r="H91" s="43">
        <v>6.16</v>
      </c>
      <c r="I91" s="43">
        <v>10.72</v>
      </c>
      <c r="J91" s="43">
        <v>119.44</v>
      </c>
      <c r="K91" s="44" t="s">
        <v>76</v>
      </c>
      <c r="L91" s="43"/>
    </row>
    <row r="92" spans="1:12" ht="15" x14ac:dyDescent="0.25">
      <c r="A92" s="23"/>
      <c r="B92" s="15"/>
      <c r="C92" s="11"/>
      <c r="D92" s="7" t="s">
        <v>28</v>
      </c>
      <c r="E92" s="54" t="s">
        <v>77</v>
      </c>
      <c r="F92" s="55">
        <v>100</v>
      </c>
      <c r="G92" s="56">
        <v>18</v>
      </c>
      <c r="H92" s="55">
        <v>19</v>
      </c>
      <c r="I92" s="55">
        <v>6</v>
      </c>
      <c r="J92" s="55">
        <v>203</v>
      </c>
      <c r="K92" s="57" t="s">
        <v>49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5.3</v>
      </c>
      <c r="H93" s="43">
        <v>5.5</v>
      </c>
      <c r="I93" s="43">
        <v>32.700000000000003</v>
      </c>
      <c r="J93" s="43">
        <v>202</v>
      </c>
      <c r="K93" s="51" t="s">
        <v>79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81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3.1</v>
      </c>
      <c r="H95" s="43">
        <v>0.4</v>
      </c>
      <c r="I95" s="43">
        <v>19.52</v>
      </c>
      <c r="J95" s="43">
        <v>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2.4</v>
      </c>
      <c r="H96" s="43">
        <v>0.44</v>
      </c>
      <c r="I96" s="43">
        <v>16.600000000000001</v>
      </c>
      <c r="J96" s="43">
        <v>69.599999999999994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34.36</v>
      </c>
      <c r="H99" s="19">
        <f t="shared" ref="H99" si="47">SUM(H90:H98)</f>
        <v>31.7</v>
      </c>
      <c r="I99" s="19">
        <f t="shared" ref="I99" si="48">SUM(I90:I98)</f>
        <v>96.039999999999992</v>
      </c>
      <c r="J99" s="19">
        <f t="shared" ref="J99:L99" si="49">SUM(J90:J98)</f>
        <v>737.34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830</v>
      </c>
      <c r="G100" s="32">
        <f t="shared" ref="G100" si="50">G89+G99</f>
        <v>34.36</v>
      </c>
      <c r="H100" s="32">
        <f t="shared" ref="H100" si="51">H89+H99</f>
        <v>31.7</v>
      </c>
      <c r="I100" s="32">
        <f t="shared" ref="I100" si="52">I89+I99</f>
        <v>96.039999999999992</v>
      </c>
      <c r="J100" s="32">
        <f t="shared" ref="J100:L100" si="53">J89+J99</f>
        <v>737.34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2.2999999999999998</v>
      </c>
      <c r="H109" s="43">
        <v>11</v>
      </c>
      <c r="I109" s="43">
        <v>3.6</v>
      </c>
      <c r="J109" s="43">
        <v>122.6</v>
      </c>
      <c r="K109" s="44" t="s">
        <v>83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1.28</v>
      </c>
      <c r="H110" s="43">
        <v>3.6</v>
      </c>
      <c r="I110" s="43">
        <v>8.8000000000000007</v>
      </c>
      <c r="J110" s="43">
        <v>72.900000000000006</v>
      </c>
      <c r="K110" s="44" t="s">
        <v>85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10.5</v>
      </c>
      <c r="H111" s="43">
        <v>11.6</v>
      </c>
      <c r="I111" s="43">
        <v>15.7</v>
      </c>
      <c r="J111" s="43">
        <v>228.75</v>
      </c>
      <c r="K111" s="44" t="s">
        <v>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5.3</v>
      </c>
      <c r="H112" s="43">
        <v>5.5</v>
      </c>
      <c r="I112" s="43">
        <v>32.700000000000003</v>
      </c>
      <c r="J112" s="43">
        <v>202</v>
      </c>
      <c r="K112" s="44" t="s">
        <v>79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1</v>
      </c>
      <c r="H113" s="43">
        <v>0.1</v>
      </c>
      <c r="I113" s="43">
        <v>15.7</v>
      </c>
      <c r="J113" s="43">
        <v>66.900000000000006</v>
      </c>
      <c r="K113" s="44" t="s">
        <v>88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3.1</v>
      </c>
      <c r="H114" s="43">
        <v>0.4</v>
      </c>
      <c r="I114" s="43">
        <v>19.52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2.4</v>
      </c>
      <c r="H115" s="43">
        <v>0.44</v>
      </c>
      <c r="I115" s="43">
        <v>16.600000000000001</v>
      </c>
      <c r="J115" s="43">
        <v>69.599999999999994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25.88</v>
      </c>
      <c r="H118" s="19">
        <f t="shared" si="56"/>
        <v>32.64</v>
      </c>
      <c r="I118" s="19">
        <f t="shared" si="56"/>
        <v>112.62</v>
      </c>
      <c r="J118" s="19">
        <f t="shared" si="56"/>
        <v>856.75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830</v>
      </c>
      <c r="G119" s="32">
        <f t="shared" ref="G119" si="58">G108+G118</f>
        <v>25.88</v>
      </c>
      <c r="H119" s="32">
        <f t="shared" ref="H119" si="59">H108+H118</f>
        <v>32.64</v>
      </c>
      <c r="I119" s="32">
        <f t="shared" ref="I119" si="60">I108+I118</f>
        <v>112.62</v>
      </c>
      <c r="J119" s="32">
        <f t="shared" ref="J119:L119" si="61">J108+J118</f>
        <v>856.75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2.5</v>
      </c>
      <c r="H128" s="43">
        <v>10.1</v>
      </c>
      <c r="I128" s="43">
        <v>10.4</v>
      </c>
      <c r="J128" s="43">
        <v>143</v>
      </c>
      <c r="K128" s="44" t="s">
        <v>55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4.32</v>
      </c>
      <c r="H129" s="43">
        <v>2.72</v>
      </c>
      <c r="I129" s="43">
        <v>18.48</v>
      </c>
      <c r="J129" s="43">
        <v>119.6</v>
      </c>
      <c r="K129" s="44" t="s">
        <v>90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91</v>
      </c>
      <c r="F130" s="43">
        <v>200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92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62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3.1</v>
      </c>
      <c r="H133" s="43">
        <v>0.4</v>
      </c>
      <c r="I133" s="43">
        <v>19.52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2.4</v>
      </c>
      <c r="H134" s="43">
        <v>0.44</v>
      </c>
      <c r="I134" s="43">
        <v>16.600000000000001</v>
      </c>
      <c r="J134" s="43">
        <v>69.599999999999994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40.220000000000006</v>
      </c>
      <c r="H137" s="19">
        <f t="shared" si="64"/>
        <v>21.96</v>
      </c>
      <c r="I137" s="19">
        <f t="shared" si="64"/>
        <v>113.4</v>
      </c>
      <c r="J137" s="19">
        <f t="shared" si="64"/>
        <v>806.1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780</v>
      </c>
      <c r="G138" s="32">
        <f t="shared" ref="G138" si="66">G127+G137</f>
        <v>40.220000000000006</v>
      </c>
      <c r="H138" s="32">
        <f t="shared" ref="H138" si="67">H127+H137</f>
        <v>21.96</v>
      </c>
      <c r="I138" s="32">
        <f t="shared" ref="I138" si="68">I127+I137</f>
        <v>113.4</v>
      </c>
      <c r="J138" s="32">
        <f t="shared" ref="J138:L138" si="69">J127+J137</f>
        <v>806.1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100</v>
      </c>
      <c r="G147" s="43">
        <v>1</v>
      </c>
      <c r="H147" s="43">
        <v>5.2</v>
      </c>
      <c r="I147" s="43">
        <v>3.1</v>
      </c>
      <c r="J147" s="43">
        <v>62.5</v>
      </c>
      <c r="K147" s="44" t="s">
        <v>41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4.5</v>
      </c>
      <c r="H148" s="43">
        <v>3.28</v>
      </c>
      <c r="I148" s="43">
        <v>11.36</v>
      </c>
      <c r="J148" s="43">
        <v>94</v>
      </c>
      <c r="K148" s="44" t="s">
        <v>94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100</v>
      </c>
      <c r="G149" s="43">
        <v>30</v>
      </c>
      <c r="H149" s="43">
        <v>14.5</v>
      </c>
      <c r="I149" s="43">
        <v>2.17</v>
      </c>
      <c r="J149" s="43">
        <v>259.17</v>
      </c>
      <c r="K149" s="51" t="s">
        <v>49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3.1</v>
      </c>
      <c r="H150" s="43">
        <v>6</v>
      </c>
      <c r="I150" s="43">
        <v>19.7</v>
      </c>
      <c r="J150" s="43">
        <v>145.80000000000001</v>
      </c>
      <c r="K150" s="44" t="s">
        <v>96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3.1</v>
      </c>
      <c r="H152" s="43">
        <v>0.4</v>
      </c>
      <c r="I152" s="43">
        <v>19.52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2.4</v>
      </c>
      <c r="H153" s="43">
        <v>0.44</v>
      </c>
      <c r="I153" s="43">
        <v>16.600000000000001</v>
      </c>
      <c r="J153" s="43">
        <v>69.599999999999994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44.300000000000004</v>
      </c>
      <c r="H156" s="19">
        <f t="shared" si="72"/>
        <v>29.82</v>
      </c>
      <c r="I156" s="19">
        <f t="shared" si="72"/>
        <v>78.949999999999989</v>
      </c>
      <c r="J156" s="19">
        <f t="shared" si="72"/>
        <v>751.87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830</v>
      </c>
      <c r="G157" s="32">
        <f t="shared" ref="G157" si="74">G146+G156</f>
        <v>44.300000000000004</v>
      </c>
      <c r="H157" s="32">
        <f t="shared" ref="H157" si="75">H146+H156</f>
        <v>29.82</v>
      </c>
      <c r="I157" s="32">
        <f t="shared" ref="I157" si="76">I146+I156</f>
        <v>78.949999999999989</v>
      </c>
      <c r="J157" s="32">
        <f t="shared" ref="J157:L157" si="77">J146+J156</f>
        <v>751.87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100</v>
      </c>
      <c r="G166" s="43">
        <v>0.8</v>
      </c>
      <c r="H166" s="43">
        <v>0.1</v>
      </c>
      <c r="I166" s="43">
        <v>2.5</v>
      </c>
      <c r="J166" s="43">
        <v>14.1</v>
      </c>
      <c r="K166" s="44" t="s">
        <v>64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6.64</v>
      </c>
      <c r="H167" s="43">
        <v>4.5599999999999996</v>
      </c>
      <c r="I167" s="43">
        <v>16.239999999999998</v>
      </c>
      <c r="J167" s="43">
        <v>133.1</v>
      </c>
      <c r="K167" s="44" t="s">
        <v>100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100</v>
      </c>
      <c r="G168" s="43">
        <v>10.5</v>
      </c>
      <c r="H168" s="43">
        <v>11.6</v>
      </c>
      <c r="I168" s="43">
        <v>15.7</v>
      </c>
      <c r="J168" s="43">
        <v>228.75</v>
      </c>
      <c r="K168" s="44" t="s">
        <v>49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5.3</v>
      </c>
      <c r="H169" s="43">
        <v>5.5</v>
      </c>
      <c r="I169" s="43">
        <v>32.700000000000003</v>
      </c>
      <c r="J169" s="43">
        <v>202</v>
      </c>
      <c r="K169" s="44" t="s">
        <v>79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0.1</v>
      </c>
      <c r="H170" s="43">
        <v>0</v>
      </c>
      <c r="I170" s="43">
        <v>18.899999999999999</v>
      </c>
      <c r="J170" s="43">
        <v>73</v>
      </c>
      <c r="K170" s="51" t="s">
        <v>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3.1</v>
      </c>
      <c r="H171" s="43">
        <v>0.4</v>
      </c>
      <c r="I171" s="43">
        <v>19.52</v>
      </c>
      <c r="J171" s="43">
        <v>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2.4</v>
      </c>
      <c r="H172" s="43">
        <v>0.44</v>
      </c>
      <c r="I172" s="43">
        <v>16.600000000000001</v>
      </c>
      <c r="J172" s="43">
        <v>69.599999999999994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28.84</v>
      </c>
      <c r="H175" s="19">
        <f t="shared" si="80"/>
        <v>22.599999999999998</v>
      </c>
      <c r="I175" s="19">
        <f t="shared" si="80"/>
        <v>122.16</v>
      </c>
      <c r="J175" s="19">
        <f t="shared" si="80"/>
        <v>814.55000000000007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830</v>
      </c>
      <c r="G176" s="32">
        <f t="shared" ref="G176" si="82">G165+G175</f>
        <v>28.84</v>
      </c>
      <c r="H176" s="32">
        <f t="shared" ref="H176" si="83">H165+H175</f>
        <v>22.599999999999998</v>
      </c>
      <c r="I176" s="32">
        <f t="shared" ref="I176" si="84">I165+I175</f>
        <v>122.16</v>
      </c>
      <c r="J176" s="32">
        <f t="shared" ref="J176:L176" si="85">J165+J175</f>
        <v>814.55000000000007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1.1000000000000001</v>
      </c>
      <c r="H185" s="43">
        <v>0.2</v>
      </c>
      <c r="I185" s="43">
        <v>3.8</v>
      </c>
      <c r="J185" s="43">
        <v>21.4</v>
      </c>
      <c r="K185" s="44" t="s">
        <v>74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4</v>
      </c>
      <c r="H186" s="43">
        <v>6.16</v>
      </c>
      <c r="I186" s="43">
        <v>11.2</v>
      </c>
      <c r="J186" s="43">
        <v>120.72</v>
      </c>
      <c r="K186" s="44" t="s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100</v>
      </c>
      <c r="G187" s="43">
        <v>17.8</v>
      </c>
      <c r="H187" s="43">
        <v>18.52</v>
      </c>
      <c r="I187" s="43">
        <v>5.74</v>
      </c>
      <c r="J187" s="43">
        <v>203</v>
      </c>
      <c r="K187" s="44" t="s">
        <v>49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14.5</v>
      </c>
      <c r="H188" s="43">
        <v>1.3</v>
      </c>
      <c r="I188" s="43">
        <v>33.799999999999997</v>
      </c>
      <c r="J188" s="43">
        <v>204.8</v>
      </c>
      <c r="K188" s="44" t="s">
        <v>105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19.600000000000001</v>
      </c>
      <c r="J189" s="43">
        <v>80</v>
      </c>
      <c r="K189" s="51" t="s">
        <v>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3.1</v>
      </c>
      <c r="H190" s="43">
        <v>0.4</v>
      </c>
      <c r="I190" s="43">
        <v>19.52</v>
      </c>
      <c r="J190" s="43">
        <v>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2.4</v>
      </c>
      <c r="H191" s="43">
        <v>0.44</v>
      </c>
      <c r="I191" s="43">
        <v>16.600000000000001</v>
      </c>
      <c r="J191" s="43">
        <v>69.599999999999994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58" t="s">
        <v>106</v>
      </c>
      <c r="F192" s="43">
        <v>100</v>
      </c>
      <c r="G192" s="43">
        <v>0.4</v>
      </c>
      <c r="H192" s="43">
        <v>0.3</v>
      </c>
      <c r="I192" s="43">
        <v>10.3</v>
      </c>
      <c r="J192" s="43">
        <v>47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43.3</v>
      </c>
      <c r="H194" s="19">
        <f t="shared" si="88"/>
        <v>27.32</v>
      </c>
      <c r="I194" s="19">
        <f t="shared" si="88"/>
        <v>120.55999999999999</v>
      </c>
      <c r="J194" s="19">
        <f t="shared" si="88"/>
        <v>840.5200000000001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930</v>
      </c>
      <c r="G195" s="32">
        <f t="shared" ref="G195" si="90">G184+G194</f>
        <v>43.3</v>
      </c>
      <c r="H195" s="32">
        <f t="shared" ref="H195" si="91">H184+H194</f>
        <v>27.32</v>
      </c>
      <c r="I195" s="32">
        <f t="shared" ref="I195" si="92">I184+I194</f>
        <v>120.55999999999999</v>
      </c>
      <c r="J195" s="32">
        <f t="shared" ref="J195:L195" si="93">J184+J194</f>
        <v>840.5200000000001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36.26</v>
      </c>
      <c r="H196" s="34">
        <f t="shared" si="94"/>
        <v>29.761999999999993</v>
      </c>
      <c r="I196" s="34">
        <f t="shared" si="94"/>
        <v>106.46799999999999</v>
      </c>
      <c r="J196" s="34">
        <f t="shared" si="94"/>
        <v>819.26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2023-11-07T08:59:11Z</dcterms:modified>
</cp:coreProperties>
</file>